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fa\OneDrive\Escritorio\Formato Cuenta Pública\"/>
    </mc:Choice>
  </mc:AlternateContent>
  <xr:revisionPtr revIDLastSave="0" documentId="8_{42BA90BC-5921-4596-9FA8-399F91B5BC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H35" i="1" s="1"/>
  <c r="G6" i="1"/>
  <c r="G35" i="1" s="1"/>
  <c r="E6" i="1"/>
  <c r="D6" i="1"/>
  <c r="I31" i="1" l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<sst xmlns="http://schemas.openxmlformats.org/spreadsheetml/2006/main" count="66" uniqueCount="66">
  <si>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Municipio de Huanímaro, Gto.
Gasto por Categoría Programática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</si>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</sst>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35" sqref="B5:C35"/>
    </sheetView>
  </sheetViews>
  <sheetFormatPr defaultColWidth="11.42578125" defaultRowHeight="11.25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>
      <c r="B1" s="20" t="s">
        <v>0</v>
      </c>
      <c r="C1" s="20"/>
      <c r="D1" s="20"/>
      <c r="E1" s="20"/>
      <c r="F1" s="20"/>
      <c r="G1" s="20"/>
      <c r="H1" s="20"/>
      <c r="I1" s="23"/>
    </row>
    <row r="2" spans="1:9" ht="15" customHeight="1">
      <c r="B2" s="24" t="s">
        <v>1</v>
      </c>
      <c r="C2" s="25"/>
      <c r="D2" s="20" t="s">
        <v>2</v>
      </c>
      <c r="E2" s="20"/>
      <c r="F2" s="20"/>
      <c r="G2" s="20"/>
      <c r="H2" s="20"/>
      <c r="I2" s="21" t="s">
        <v>3</v>
      </c>
    </row>
    <row r="3" spans="1:9" ht="24.95" customHeight="1">
      <c r="B3" s="26"/>
      <c r="C3" s="27"/>
      <c r="D3" s="9" t="s">
        <v>4</v>
      </c>
      <c r="E3" s="5" t="s">
        <v>5</v>
      </c>
      <c r="F3" s="5" t="s">
        <v>6</v>
      </c>
      <c r="G3" s="5" t="s">
        <v>7</v>
      </c>
      <c r="H3" s="10" t="s">
        <v>8</v>
      </c>
      <c r="I3" s="22"/>
    </row>
    <row r="4" spans="1:9">
      <c r="B4" s="28"/>
      <c r="C4" s="29"/>
      <c r="D4" s="4">
        <v>1</v>
      </c>
      <c r="E4" s="4">
        <v>2</v>
      </c>
      <c r="F4" s="4" t="s">
        <v>9</v>
      </c>
      <c r="G4" s="4">
        <v>4</v>
      </c>
      <c r="H4" s="4">
        <v>5</v>
      </c>
      <c r="I4" s="4" t="s">
        <v>10</v>
      </c>
    </row>
    <row r="5" spans="1:9">
      <c r="A5" s="13"/>
      <c r="B5" s="11" t="s">
        <v>11</v>
      </c>
      <c r="D5" s="7"/>
      <c r="E5" s="7"/>
      <c r="F5" s="7"/>
      <c r="G5" s="7"/>
      <c r="H5" s="7"/>
      <c r="I5" s="7"/>
    </row>
    <row r="6" spans="1:9">
      <c r="A6" s="14">
        <v>0</v>
      </c>
      <c r="B6" s="12" t="s">
        <v>12</v>
      </c>
      <c r="C6" s="8"/>
      <c r="D6" s="15">
        <f>SUM(D7:D8)</f>
        <v>0</v>
      </c>
      <c r="E6" s="15">
        <f>SUM(E7:E8)</f>
        <v>18025369.829999998</v>
      </c>
      <c r="F6" s="15">
        <f t="shared" ref="F6:I6" si="0">SUM(F7:F8)</f>
        <v>18025369.829999998</v>
      </c>
      <c r="G6" s="15">
        <f t="shared" si="0"/>
        <v>12320049.199999999</v>
      </c>
      <c r="H6" s="15">
        <f t="shared" si="0"/>
        <v>12320049.199999999</v>
      </c>
      <c r="I6" s="15">
        <f t="shared" si="0"/>
        <v>5705320.629999999</v>
      </c>
    </row>
    <row r="7" spans="1:9">
      <c r="A7" s="14" t="s">
        <v>13</v>
      </c>
      <c r="B7" s="6"/>
      <c r="C7" s="3" t="s">
        <v>14</v>
      </c>
      <c r="D7" s="16">
        <v>0</v>
      </c>
      <c r="E7" s="16">
        <v>18025369.829999998</v>
      </c>
      <c r="F7" s="16">
        <f>D7+E7</f>
        <v>18025369.829999998</v>
      </c>
      <c r="G7" s="16">
        <v>12320049.199999999</v>
      </c>
      <c r="H7" s="16">
        <v>12320049.199999999</v>
      </c>
      <c r="I7" s="16">
        <f>F7-G7</f>
        <v>5705320.629999999</v>
      </c>
    </row>
    <row r="8" spans="1:9">
      <c r="A8" s="14" t="s">
        <v>15</v>
      </c>
      <c r="B8" s="6"/>
      <c r="C8" s="3" t="s">
        <v>16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>
      <c r="A9" s="14">
        <v>0</v>
      </c>
      <c r="B9" s="12" t="s">
        <v>17</v>
      </c>
      <c r="C9" s="8"/>
      <c r="D9" s="15">
        <v>493100.66</v>
      </c>
      <c r="E9" s="15">
        <v>0</v>
      </c>
      <c r="F9" s="15">
        <f t="shared" ref="F9:I9" si="1">SUM(F10:F17)</f>
        <v>167635275.63</v>
      </c>
      <c r="G9" s="15">
        <v>3043386</v>
      </c>
      <c r="H9" s="15">
        <v>3043386</v>
      </c>
      <c r="I9" s="15">
        <f t="shared" si="1"/>
        <v>37653223.689999998</v>
      </c>
    </row>
    <row r="10" spans="1:9">
      <c r="A10" s="14" t="s">
        <v>18</v>
      </c>
      <c r="B10" s="6"/>
      <c r="C10" s="3" t="s">
        <v>19</v>
      </c>
      <c r="D10" s="16">
        <v>71557630.609999999</v>
      </c>
      <c r="E10" s="16">
        <v>5384004.6900000004</v>
      </c>
      <c r="F10" s="16">
        <f t="shared" ref="F10:F17" si="2">D10+E10</f>
        <v>76941635.299999997</v>
      </c>
      <c r="G10" s="16">
        <v>74180527.549999997</v>
      </c>
      <c r="H10" s="16">
        <v>73985006.340000004</v>
      </c>
      <c r="I10" s="16">
        <f t="shared" ref="I10:I17" si="3">F10-G10</f>
        <v>2761107.75</v>
      </c>
    </row>
    <row r="11" spans="1:9">
      <c r="A11" s="14" t="s">
        <v>20</v>
      </c>
      <c r="B11" s="6"/>
      <c r="C11" s="3" t="s">
        <v>21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>
      <c r="A12" s="14" t="s">
        <v>22</v>
      </c>
      <c r="B12" s="6"/>
      <c r="C12" s="3" t="s">
        <v>23</v>
      </c>
      <c r="D12" s="16">
        <v>493100.66</v>
      </c>
      <c r="E12" s="16">
        <v>-29954.66</v>
      </c>
      <c r="F12" s="16">
        <f t="shared" si="2"/>
        <v>463146</v>
      </c>
      <c r="G12" s="16">
        <v>452275.21</v>
      </c>
      <c r="H12" s="16">
        <v>452275.21</v>
      </c>
      <c r="I12" s="16">
        <f t="shared" si="3"/>
        <v>10870.789999999979</v>
      </c>
    </row>
    <row r="13" spans="1:9">
      <c r="A13" s="14" t="s">
        <v>24</v>
      </c>
      <c r="B13" s="6"/>
      <c r="C13" s="3" t="s">
        <v>25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>
      <c r="A14" s="14" t="s">
        <v>26</v>
      </c>
      <c r="B14" s="6"/>
      <c r="C14" s="3" t="s">
        <v>27</v>
      </c>
      <c r="D14" s="16">
        <v>13863810.689999999</v>
      </c>
      <c r="E14" s="16">
        <v>591213.94999999995</v>
      </c>
      <c r="F14" s="16">
        <f t="shared" si="2"/>
        <v>14455024.639999999</v>
      </c>
      <c r="G14" s="16">
        <v>14409167.75</v>
      </c>
      <c r="H14" s="16">
        <v>14401334.91</v>
      </c>
      <c r="I14" s="16">
        <f t="shared" si="3"/>
        <v>45856.889999998733</v>
      </c>
    </row>
    <row r="15" spans="1:9">
      <c r="A15" s="14" t="s">
        <v>28</v>
      </c>
      <c r="B15" s="6"/>
      <c r="C15" s="3" t="s">
        <v>29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>
      <c r="A16" s="14" t="s">
        <v>30</v>
      </c>
      <c r="B16" s="6"/>
      <c r="C16" s="3" t="s">
        <v>31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>
      <c r="A17" s="14" t="s">
        <v>32</v>
      </c>
      <c r="B17" s="6"/>
      <c r="C17" s="3" t="s">
        <v>33</v>
      </c>
      <c r="D17" s="16">
        <v>18865231.68</v>
      </c>
      <c r="E17" s="16">
        <v>56910238.009999998</v>
      </c>
      <c r="F17" s="16">
        <f t="shared" si="2"/>
        <v>75775469.689999998</v>
      </c>
      <c r="G17" s="16">
        <v>40940081.43</v>
      </c>
      <c r="H17" s="16">
        <v>40940081.43</v>
      </c>
      <c r="I17" s="16">
        <f t="shared" si="3"/>
        <v>34835388.259999998</v>
      </c>
    </row>
    <row r="18" spans="1:9">
      <c r="A18" s="14">
        <v>0</v>
      </c>
      <c r="B18" s="12" t="s">
        <v>34</v>
      </c>
      <c r="C18" s="8"/>
      <c r="D18" s="15">
        <v>493100.66</v>
      </c>
      <c r="E18" s="15">
        <v>0</v>
      </c>
      <c r="F18" s="15">
        <f t="shared" ref="F18:I18" si="4">SUM(F19:F21)</f>
        <v>3076838.16</v>
      </c>
      <c r="G18" s="15">
        <v>3043386</v>
      </c>
      <c r="H18" s="15">
        <v>3043386</v>
      </c>
      <c r="I18" s="15">
        <f t="shared" si="4"/>
        <v>74437.939999999944</v>
      </c>
    </row>
    <row r="19" spans="1:9">
      <c r="A19" s="14" t="s">
        <v>35</v>
      </c>
      <c r="B19" s="6"/>
      <c r="C19" s="3" t="s">
        <v>36</v>
      </c>
      <c r="D19" s="16">
        <v>1931706.33</v>
      </c>
      <c r="E19" s="16">
        <v>-1680.06</v>
      </c>
      <c r="F19" s="16">
        <f t="shared" ref="F19:F21" si="5">D19+E19</f>
        <v>1930026.27</v>
      </c>
      <c r="G19" s="16">
        <v>1882962.26</v>
      </c>
      <c r="H19" s="16">
        <v>1872980.2</v>
      </c>
      <c r="I19" s="16">
        <f t="shared" ref="I19:I21" si="6">F19-G19</f>
        <v>47064.010000000009</v>
      </c>
    </row>
    <row r="20" spans="1:9">
      <c r="A20" s="14" t="s">
        <v>37</v>
      </c>
      <c r="B20" s="6"/>
      <c r="C20" s="3" t="s">
        <v>38</v>
      </c>
      <c r="D20" s="16">
        <v>1103024.95</v>
      </c>
      <c r="E20" s="16">
        <v>43786.94</v>
      </c>
      <c r="F20" s="16">
        <f t="shared" si="5"/>
        <v>1146811.8899999999</v>
      </c>
      <c r="G20" s="16">
        <v>1119437.96</v>
      </c>
      <c r="H20" s="16">
        <v>1119437.96</v>
      </c>
      <c r="I20" s="16">
        <f t="shared" si="6"/>
        <v>27373.929999999935</v>
      </c>
    </row>
    <row r="21" spans="1:9">
      <c r="A21" s="14" t="s">
        <v>39</v>
      </c>
      <c r="B21" s="6"/>
      <c r="C21" s="3" t="s">
        <v>40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>
      <c r="A22" s="14">
        <v>0</v>
      </c>
      <c r="B22" s="12" t="s">
        <v>41</v>
      </c>
      <c r="C22" s="8"/>
      <c r="D22" s="15">
        <v>493100.66</v>
      </c>
      <c r="E22" s="15">
        <v>0</v>
      </c>
      <c r="F22" s="15">
        <f t="shared" ref="F22:I22" si="7">SUM(F23:F24)</f>
        <v>0</v>
      </c>
      <c r="G22" s="15">
        <v>3043386</v>
      </c>
      <c r="H22" s="15">
        <v>3043386</v>
      </c>
      <c r="I22" s="15">
        <f t="shared" si="7"/>
        <v>0</v>
      </c>
    </row>
    <row r="23" spans="1:9">
      <c r="A23" s="14" t="s">
        <v>42</v>
      </c>
      <c r="B23" s="6"/>
      <c r="C23" s="3" t="s">
        <v>43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>
      <c r="A24" s="14" t="s">
        <v>44</v>
      </c>
      <c r="B24" s="6"/>
      <c r="C24" s="3" t="s">
        <v>45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>
      <c r="A25" s="14">
        <v>0</v>
      </c>
      <c r="B25" s="12" t="s">
        <v>46</v>
      </c>
      <c r="C25" s="8"/>
      <c r="D25" s="15">
        <v>493100.66</v>
      </c>
      <c r="E25" s="15">
        <v>0</v>
      </c>
      <c r="F25" s="15">
        <f t="shared" ref="F25:I25" si="10">SUM(F26:F29)</f>
        <v>0</v>
      </c>
      <c r="G25" s="15">
        <v>3043386</v>
      </c>
      <c r="H25" s="15">
        <v>3043386</v>
      </c>
      <c r="I25" s="15">
        <f t="shared" si="10"/>
        <v>0</v>
      </c>
    </row>
    <row r="26" spans="1:9">
      <c r="A26" s="14" t="s">
        <v>47</v>
      </c>
      <c r="B26" s="6"/>
      <c r="C26" s="3" t="s">
        <v>48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>
      <c r="A27" s="14" t="s">
        <v>49</v>
      </c>
      <c r="B27" s="6"/>
      <c r="C27" s="3" t="s">
        <v>50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>
      <c r="A28" s="14" t="s">
        <v>51</v>
      </c>
      <c r="B28" s="6"/>
      <c r="C28" s="3" t="s">
        <v>52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>
      <c r="A29" s="14" t="s">
        <v>53</v>
      </c>
      <c r="B29" s="6"/>
      <c r="C29" s="3" t="s">
        <v>54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>
      <c r="A30" s="14">
        <v>0</v>
      </c>
      <c r="B30" s="12" t="s">
        <v>55</v>
      </c>
      <c r="C30" s="8"/>
      <c r="D30" s="15">
        <v>493100.66</v>
      </c>
      <c r="E30" s="15">
        <v>0</v>
      </c>
      <c r="F30" s="15">
        <f t="shared" ref="E30:I30" si="13">SUM(F31)</f>
        <v>0</v>
      </c>
      <c r="G30" s="15">
        <v>3043386</v>
      </c>
      <c r="H30" s="15">
        <v>3043386</v>
      </c>
      <c r="I30" s="15">
        <f t="shared" si="13"/>
        <v>0</v>
      </c>
    </row>
    <row r="31" spans="1:9">
      <c r="A31" s="14" t="s">
        <v>56</v>
      </c>
      <c r="B31" s="6"/>
      <c r="C31" s="3" t="s">
        <v>57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>
      <c r="A32" s="14" t="s">
        <v>58</v>
      </c>
      <c r="B32" s="8" t="s">
        <v>59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>
      <c r="A33" s="14" t="s">
        <v>60</v>
      </c>
      <c r="B33" s="8" t="s">
        <v>61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>
      <c r="A34" s="14" t="s">
        <v>62</v>
      </c>
      <c r="B34" s="8" t="s">
        <v>63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>
      <c r="B35" s="18" t="s">
        <v>64</v>
      </c>
      <c r="C35" s="19"/>
      <c r="D35" s="17">
        <f>SUM(D6+D9+D18+D22+D25+D30+D32+D33+D34)</f>
        <v>2465503.2999999998</v>
      </c>
      <c r="E35" s="17">
        <f t="shared" ref="E35:I35" si="16">SUM(E6+E9+E18+E22+E25+E30+E32+E33+E34)</f>
        <v>18025369.829999998</v>
      </c>
      <c r="F35" s="17">
        <f t="shared" si="16"/>
        <v>188737483.61999997</v>
      </c>
      <c r="G35" s="17">
        <f t="shared" si="16"/>
        <v>27536979.199999999</v>
      </c>
      <c r="H35" s="17">
        <f t="shared" si="16"/>
        <v>27536979.199999999</v>
      </c>
      <c r="I35" s="17">
        <f t="shared" si="16"/>
        <v>43432982.25999999</v>
      </c>
    </row>
    <row r="36" spans="1:9">
      <c r="B36" s="1" t="s">
        <v>65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/>
</file>

<file path=customXml/itemProps2.xml><?xml version="1.0" encoding="utf-8"?>
<ds:datastoreItem xmlns:ds="http://schemas.openxmlformats.org/officeDocument/2006/customXml" ds:itemID="{9A837EE7-CF14-4C56-A804-404A6F79AF7B}"/>
</file>

<file path=customXml/itemProps3.xml><?xml version="1.0" encoding="utf-8"?>
<ds:datastoreItem xmlns:ds="http://schemas.openxmlformats.org/officeDocument/2006/customXml" ds:itemID="{904AB682-C089-402D-9C49-FFBFD27CC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/>
  <cp:revision/>
  <dcterms:created xsi:type="dcterms:W3CDTF">2012-12-11T21:13:37Z</dcterms:created>
  <dcterms:modified xsi:type="dcterms:W3CDTF">2023-12-08T01:27:48Z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